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365" windowHeight="12135" activeTab="1"/>
  </bookViews>
  <sheets>
    <sheet name="5인미만" sheetId="1" r:id="rId1"/>
    <sheet name="5인이상" sheetId="2" r:id="rId2"/>
  </sheets>
  <calcPr calcId="145621"/>
  <fileRecoveryPr repairLoad="1"/>
</workbook>
</file>

<file path=xl/calcChain.xml><?xml version="1.0" encoding="utf-8"?>
<calcChain xmlns="http://schemas.openxmlformats.org/spreadsheetml/2006/main">
  <c r="K11" i="1" l="1"/>
  <c r="J11" i="1"/>
  <c r="D11" i="1"/>
  <c r="B11" i="1"/>
  <c r="D35" i="2"/>
  <c r="B35" i="2"/>
  <c r="B34" i="2"/>
  <c r="D34" i="2" s="1"/>
  <c r="B33" i="2"/>
  <c r="D33" i="2" s="1"/>
  <c r="B32" i="2"/>
  <c r="D32" i="2" s="1"/>
  <c r="D31" i="2"/>
  <c r="B31" i="2"/>
  <c r="B30" i="2"/>
  <c r="D30" i="2" s="1"/>
  <c r="B29" i="2"/>
  <c r="D29" i="2" s="1"/>
  <c r="B28" i="2"/>
  <c r="D28" i="2" s="1"/>
  <c r="D27" i="2"/>
  <c r="B27" i="2"/>
  <c r="B26" i="2"/>
  <c r="D26" i="2" s="1"/>
  <c r="B25" i="2"/>
  <c r="D25" i="2" s="1"/>
  <c r="B24" i="2"/>
  <c r="D24" i="2" s="1"/>
  <c r="D23" i="2"/>
  <c r="B23" i="2"/>
  <c r="B22" i="2"/>
  <c r="D22" i="2" s="1"/>
  <c r="B21" i="2"/>
  <c r="D21" i="2" s="1"/>
  <c r="B20" i="2"/>
  <c r="D20" i="2" s="1"/>
  <c r="D19" i="2"/>
  <c r="B19" i="2"/>
  <c r="B18" i="2"/>
  <c r="D18" i="2" s="1"/>
  <c r="B17" i="2"/>
  <c r="D17" i="2" s="1"/>
  <c r="B16" i="2"/>
  <c r="D16" i="2" s="1"/>
  <c r="D15" i="2"/>
  <c r="B15" i="2"/>
  <c r="B14" i="2"/>
  <c r="D14" i="2" s="1"/>
  <c r="B13" i="2"/>
  <c r="D13" i="2" s="1"/>
  <c r="B12" i="2"/>
  <c r="D12" i="2" s="1"/>
  <c r="D11" i="2"/>
  <c r="B11" i="2"/>
  <c r="B39" i="1"/>
  <c r="D39" i="1" s="1"/>
  <c r="B38" i="1"/>
  <c r="D38" i="1" s="1"/>
  <c r="D37" i="1"/>
  <c r="B37" i="1"/>
  <c r="D36" i="1"/>
  <c r="B36" i="1"/>
  <c r="B35" i="1"/>
  <c r="D35" i="1" s="1"/>
  <c r="B34" i="1"/>
  <c r="D34" i="1" s="1"/>
  <c r="B33" i="1"/>
  <c r="D33" i="1" s="1"/>
  <c r="D32" i="1"/>
  <c r="B32" i="1"/>
  <c r="B31" i="1"/>
  <c r="D31" i="1" s="1"/>
  <c r="B30" i="1"/>
  <c r="D30" i="1" s="1"/>
  <c r="B29" i="1"/>
  <c r="D29" i="1" s="1"/>
  <c r="D28" i="1"/>
  <c r="B28" i="1"/>
  <c r="B27" i="1"/>
  <c r="D27" i="1" s="1"/>
  <c r="B26" i="1"/>
  <c r="D26" i="1" s="1"/>
  <c r="B25" i="1"/>
  <c r="D25" i="1" s="1"/>
  <c r="D24" i="1"/>
  <c r="B24" i="1"/>
  <c r="B23" i="1"/>
  <c r="D23" i="1" s="1"/>
  <c r="B22" i="1"/>
  <c r="D22" i="1" s="1"/>
  <c r="B21" i="1"/>
  <c r="D21" i="1" s="1"/>
  <c r="D20" i="1"/>
  <c r="B20" i="1"/>
  <c r="B19" i="1"/>
  <c r="D19" i="1" s="1"/>
  <c r="B18" i="1"/>
  <c r="D18" i="1" s="1"/>
  <c r="B17" i="1"/>
  <c r="D17" i="1" s="1"/>
  <c r="D16" i="1"/>
  <c r="B16" i="1"/>
  <c r="B15" i="1"/>
  <c r="D15" i="1" s="1"/>
  <c r="B14" i="1"/>
  <c r="D14" i="1" s="1"/>
  <c r="B13" i="1"/>
  <c r="D13" i="1" s="1"/>
  <c r="D12" i="1"/>
  <c r="B12" i="1"/>
</calcChain>
</file>

<file path=xl/sharedStrings.xml><?xml version="1.0" encoding="utf-8"?>
<sst xmlns="http://schemas.openxmlformats.org/spreadsheetml/2006/main" count="34" uniqueCount="21">
  <si>
    <t>&lt;주급계산: 상시근로자 5인 이상 사업장으로 통상근로자의 
1주간의 소정근로시간이 40시간인 경우&gt;</t>
  </si>
  <si>
    <t>&lt;주급계산: 상시근로자 5인 미만 사업장으로 통상근로자의 
1주간의 소정근로시간이 44시간인 경우&gt;</t>
  </si>
  <si>
    <t xml:space="preserve">단시간근로자란 1주 동안의 소정근로시간이 그 사업장에서 같은 종류의 업무에 </t>
  </si>
  <si>
    <t>종사하는 통상 근로자의 1주 동안의 소정근로시간에 비하여 짧은 근로자를 말함</t>
  </si>
  <si>
    <t>1주간의 소정근로시간</t>
  </si>
  <si>
    <t>1주간의 실근로시간</t>
  </si>
  <si>
    <t>1)단시간근로자에게 적용</t>
  </si>
  <si>
    <t>1주간의 실제근로시간</t>
  </si>
  <si>
    <t>5)해당 사업장의 4주간의 통상근로자의 총 소정근로일수가 20일인 경우</t>
  </si>
  <si>
    <t>5)해당 사업장의 4주간의 통상근로자의 총 소정근로일수가 24일인 경우</t>
  </si>
  <si>
    <t>3)해당 근로자가 1주 동안의 소정근로일을 개근한 경우</t>
  </si>
  <si>
    <t>주휴수당</t>
  </si>
  <si>
    <t xml:space="preserve">전제: </t>
  </si>
  <si>
    <t>주휴시간수</t>
  </si>
  <si>
    <t>약정시급</t>
  </si>
  <si>
    <t>비고
(월급환산)</t>
  </si>
  <si>
    <t>2)상시근로자 5인 미만 사업장</t>
  </si>
  <si>
    <t>2)상시근로자 5인 이상 사업장</t>
  </si>
  <si>
    <t>1주간의 실근로에 대한 임금</t>
  </si>
  <si>
    <t>받아야할 임금(1주간의 실근로시간임금+주휴수당)</t>
  </si>
  <si>
    <t>4)해당 근로자의 시급이 최저임금 5,580원인 경우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</si>
</sst>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_ "/>
    <numFmt numFmtId="178" formatCode="_-* #,##0_-;\-* #,##0_-;_-* &quot;-&quot;?_-;_-@_-"/>
  </numFmts>
  <fonts count="4" x14ac:knownFonts="1">
    <font>
      <sz val="11"/>
      <color rgb="FF000000"/>
      <name val="맑은 고딕"/>
    </font>
    <font>
      <b/>
      <sz val="1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2" fillId="0" borderId="0">
      <alignment vertical="center"/>
    </xf>
  </cellStyleXfs>
  <cellXfs count="20"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41" fontId="0" fillId="0" borderId="0" xfId="1" applyNumberFormat="1" applyFont="1">
      <alignment vertical="center"/>
    </xf>
    <xf numFmtId="43" fontId="0" fillId="0" borderId="0" xfId="0" applyNumberFormat="1">
      <alignment vertical="center"/>
    </xf>
    <xf numFmtId="176" fontId="0" fillId="0" borderId="0" xfId="1" applyNumberFormat="1" applyFon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41" fontId="0" fillId="0" borderId="0" xfId="1" applyFont="1">
      <alignment vertical="center"/>
    </xf>
    <xf numFmtId="178" fontId="0" fillId="0" borderId="0" xfId="0" applyNumberFormat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Continuous" vertical="center" wrapText="1"/>
    </xf>
    <xf numFmtId="0" fontId="1" fillId="0" borderId="0" xfId="0" applyNumberFormat="1" applyFont="1" applyAlignment="1">
      <alignment horizontal="centerContinuous" vertical="center"/>
    </xf>
    <xf numFmtId="0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Continuous" vertical="center"/>
    </xf>
    <xf numFmtId="41" fontId="0" fillId="0" borderId="0" xfId="0" applyNumberFormat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B11" sqref="B11"/>
    </sheetView>
  </sheetViews>
  <sheetFormatPr defaultRowHeight="16.5" x14ac:dyDescent="0.3"/>
  <cols>
    <col min="1" max="1" width="11.625" customWidth="1"/>
    <col min="2" max="2" width="7.875" customWidth="1"/>
    <col min="3" max="3" width="9.875" customWidth="1"/>
    <col min="4" max="4" width="11.375" customWidth="1"/>
    <col min="5" max="5" width="13.125" customWidth="1"/>
    <col min="6" max="6" width="10.5" customWidth="1"/>
    <col min="7" max="7" width="17.25" customWidth="1"/>
    <col min="8" max="8" width="11.125" customWidth="1"/>
    <col min="10" max="10" width="13" bestFit="1" customWidth="1"/>
    <col min="11" max="11" width="10.875" bestFit="1" customWidth="1"/>
    <col min="12" max="12" width="12.125" bestFit="1" customWidth="1"/>
  </cols>
  <sheetData>
    <row r="1" spans="1:11" ht="52.5" x14ac:dyDescent="0.3">
      <c r="A1" s="12" t="s">
        <v>1</v>
      </c>
      <c r="B1" s="13"/>
      <c r="C1" s="13"/>
      <c r="D1" s="13"/>
      <c r="E1" s="13"/>
      <c r="F1" s="13"/>
      <c r="G1" s="18"/>
    </row>
    <row r="2" spans="1:11" x14ac:dyDescent="0.3">
      <c r="A2" s="11" t="s">
        <v>12</v>
      </c>
      <c r="B2" s="6" t="s">
        <v>6</v>
      </c>
      <c r="C2" s="6"/>
      <c r="D2" s="6"/>
    </row>
    <row r="3" spans="1:11" x14ac:dyDescent="0.3">
      <c r="A3" s="11"/>
      <c r="B3" s="6" t="s">
        <v>2</v>
      </c>
      <c r="C3" s="6"/>
      <c r="D3" s="6"/>
    </row>
    <row r="4" spans="1:11" x14ac:dyDescent="0.3">
      <c r="A4" s="11"/>
      <c r="B4" s="6" t="s">
        <v>3</v>
      </c>
      <c r="C4" s="6"/>
      <c r="D4" s="6"/>
    </row>
    <row r="5" spans="1:11" x14ac:dyDescent="0.3">
      <c r="A5" s="11"/>
      <c r="B5" s="6" t="s">
        <v>16</v>
      </c>
      <c r="C5" s="6"/>
      <c r="D5" s="6"/>
    </row>
    <row r="6" spans="1:11" x14ac:dyDescent="0.3">
      <c r="B6" s="6" t="s">
        <v>10</v>
      </c>
      <c r="C6" s="6"/>
    </row>
    <row r="7" spans="1:11" x14ac:dyDescent="0.3">
      <c r="B7" s="6" t="s">
        <v>20</v>
      </c>
      <c r="C7" s="6"/>
    </row>
    <row r="8" spans="1:11" x14ac:dyDescent="0.3">
      <c r="B8" s="6" t="s">
        <v>9</v>
      </c>
    </row>
    <row r="9" spans="1:11" x14ac:dyDescent="0.3">
      <c r="B9" s="6"/>
    </row>
    <row r="10" spans="1:11" s="17" customFormat="1" ht="57" customHeight="1" x14ac:dyDescent="0.3">
      <c r="A10" s="14" t="s">
        <v>4</v>
      </c>
      <c r="B10" s="14" t="s">
        <v>13</v>
      </c>
      <c r="C10" s="14" t="s">
        <v>14</v>
      </c>
      <c r="D10" s="15" t="s">
        <v>11</v>
      </c>
      <c r="E10" s="16" t="s">
        <v>7</v>
      </c>
      <c r="F10" s="14" t="s">
        <v>18</v>
      </c>
      <c r="G10" s="14" t="s">
        <v>19</v>
      </c>
      <c r="H10" s="14" t="s">
        <v>15</v>
      </c>
    </row>
    <row r="11" spans="1:11" x14ac:dyDescent="0.3">
      <c r="A11" s="7">
        <v>15</v>
      </c>
      <c r="B11" s="8">
        <f>(A11*4)/24</f>
        <v>2.5</v>
      </c>
      <c r="C11" s="9">
        <v>5580</v>
      </c>
      <c r="D11" s="10">
        <f>C11*B11</f>
        <v>13950</v>
      </c>
      <c r="E11" s="7">
        <v>15</v>
      </c>
      <c r="F11" s="9">
        <v>83700</v>
      </c>
      <c r="G11" s="9">
        <v>97650</v>
      </c>
      <c r="H11" s="9">
        <v>424312.5</v>
      </c>
      <c r="I11" s="1"/>
      <c r="J11" s="19">
        <f>A11*C11+D11</f>
        <v>97650</v>
      </c>
      <c r="K11" s="2">
        <f>J11*(365/7/12)</f>
        <v>424312.50000000006</v>
      </c>
    </row>
    <row r="12" spans="1:11" x14ac:dyDescent="0.3">
      <c r="A12" s="7">
        <v>16</v>
      </c>
      <c r="B12" s="8">
        <f t="shared" ref="B11:B39" si="0">(A12*4)/24</f>
        <v>2.6666666666666665</v>
      </c>
      <c r="C12" s="9">
        <v>5580</v>
      </c>
      <c r="D12" s="10">
        <f t="shared" ref="D11:D39" si="1">C12*B12</f>
        <v>14880</v>
      </c>
      <c r="E12" s="7">
        <v>16</v>
      </c>
      <c r="F12" s="5">
        <v>89280</v>
      </c>
      <c r="G12" s="4">
        <v>104160</v>
      </c>
      <c r="H12" s="9">
        <v>452600</v>
      </c>
      <c r="I12" s="5"/>
      <c r="J12" s="2"/>
      <c r="K12" s="3"/>
    </row>
    <row r="13" spans="1:11" x14ac:dyDescent="0.3">
      <c r="A13" s="7">
        <v>17</v>
      </c>
      <c r="B13" s="8">
        <f t="shared" si="0"/>
        <v>2.8333333333333335</v>
      </c>
      <c r="C13" s="9">
        <v>5580</v>
      </c>
      <c r="D13" s="10">
        <f t="shared" si="1"/>
        <v>15810</v>
      </c>
      <c r="E13" s="7">
        <v>17</v>
      </c>
      <c r="F13" s="5">
        <v>94860</v>
      </c>
      <c r="G13" s="4">
        <v>110670</v>
      </c>
      <c r="H13" s="9">
        <v>480887.49999999994</v>
      </c>
      <c r="I13" s="5"/>
      <c r="J13" s="2"/>
    </row>
    <row r="14" spans="1:11" x14ac:dyDescent="0.3">
      <c r="A14" s="7">
        <v>18</v>
      </c>
      <c r="B14" s="8">
        <f t="shared" si="0"/>
        <v>3</v>
      </c>
      <c r="C14" s="9">
        <v>5580</v>
      </c>
      <c r="D14" s="10">
        <f t="shared" si="1"/>
        <v>16740</v>
      </c>
      <c r="E14" s="7">
        <v>18</v>
      </c>
      <c r="F14" s="5">
        <v>100440</v>
      </c>
      <c r="G14" s="4">
        <v>117180</v>
      </c>
      <c r="H14" s="9">
        <v>509175</v>
      </c>
      <c r="I14" s="5"/>
      <c r="J14" s="2"/>
    </row>
    <row r="15" spans="1:11" x14ac:dyDescent="0.3">
      <c r="A15" s="7">
        <v>19</v>
      </c>
      <c r="B15" s="8">
        <f t="shared" si="0"/>
        <v>3.1666666666666665</v>
      </c>
      <c r="C15" s="9">
        <v>5580</v>
      </c>
      <c r="D15" s="10">
        <f t="shared" si="1"/>
        <v>17670</v>
      </c>
      <c r="E15" s="7">
        <v>19</v>
      </c>
      <c r="F15" s="5">
        <v>106020</v>
      </c>
      <c r="G15" s="4">
        <v>123690</v>
      </c>
      <c r="H15" s="9">
        <v>537462.50000000012</v>
      </c>
      <c r="I15" s="5"/>
      <c r="J15" s="2"/>
    </row>
    <row r="16" spans="1:11" x14ac:dyDescent="0.3">
      <c r="A16" s="7">
        <v>20</v>
      </c>
      <c r="B16" s="8">
        <f t="shared" si="0"/>
        <v>3.3333333333333335</v>
      </c>
      <c r="C16" s="9">
        <v>5580</v>
      </c>
      <c r="D16" s="10">
        <f t="shared" si="1"/>
        <v>18600</v>
      </c>
      <c r="E16" s="7">
        <v>20</v>
      </c>
      <c r="F16" s="5">
        <v>111600</v>
      </c>
      <c r="G16" s="4">
        <v>130200</v>
      </c>
      <c r="H16" s="9">
        <v>565749.99999999988</v>
      </c>
      <c r="I16" s="5"/>
      <c r="J16" s="2"/>
    </row>
    <row r="17" spans="1:10" x14ac:dyDescent="0.3">
      <c r="A17" s="7">
        <v>21</v>
      </c>
      <c r="B17" s="8">
        <f t="shared" si="0"/>
        <v>3.5</v>
      </c>
      <c r="C17" s="9">
        <v>5580</v>
      </c>
      <c r="D17" s="10">
        <f t="shared" si="1"/>
        <v>19530</v>
      </c>
      <c r="E17" s="7">
        <v>21</v>
      </c>
      <c r="F17" s="5">
        <v>117180</v>
      </c>
      <c r="G17" s="4">
        <v>136710</v>
      </c>
      <c r="H17" s="9">
        <v>594037.5</v>
      </c>
      <c r="I17" s="5"/>
      <c r="J17" s="2"/>
    </row>
    <row r="18" spans="1:10" x14ac:dyDescent="0.3">
      <c r="A18" s="7">
        <v>22</v>
      </c>
      <c r="B18" s="8">
        <f t="shared" si="0"/>
        <v>3.6666666666666665</v>
      </c>
      <c r="C18" s="9">
        <v>5580</v>
      </c>
      <c r="D18" s="10">
        <f t="shared" si="1"/>
        <v>20460</v>
      </c>
      <c r="E18" s="7">
        <v>22</v>
      </c>
      <c r="F18" s="5">
        <v>122760</v>
      </c>
      <c r="G18" s="4">
        <v>143220</v>
      </c>
      <c r="H18" s="9">
        <v>622325</v>
      </c>
      <c r="I18" s="5"/>
      <c r="J18" s="2"/>
    </row>
    <row r="19" spans="1:10" x14ac:dyDescent="0.3">
      <c r="A19" s="7">
        <v>23</v>
      </c>
      <c r="B19" s="8">
        <f t="shared" si="0"/>
        <v>3.8333333333333335</v>
      </c>
      <c r="C19" s="9">
        <v>5580</v>
      </c>
      <c r="D19" s="10">
        <f t="shared" si="1"/>
        <v>21390</v>
      </c>
      <c r="E19" s="7">
        <v>23</v>
      </c>
      <c r="F19" s="5">
        <v>128340</v>
      </c>
      <c r="G19" s="4">
        <v>149730</v>
      </c>
      <c r="H19" s="9">
        <v>650612.5</v>
      </c>
      <c r="I19" s="5"/>
      <c r="J19" s="2"/>
    </row>
    <row r="20" spans="1:10" x14ac:dyDescent="0.3">
      <c r="A20" s="7">
        <v>24</v>
      </c>
      <c r="B20" s="8">
        <f t="shared" si="0"/>
        <v>4</v>
      </c>
      <c r="C20" s="9">
        <v>5580</v>
      </c>
      <c r="D20" s="10">
        <f t="shared" si="1"/>
        <v>22320</v>
      </c>
      <c r="E20" s="7">
        <v>24</v>
      </c>
      <c r="F20" s="5">
        <v>133920</v>
      </c>
      <c r="G20" s="4">
        <v>156240</v>
      </c>
      <c r="H20" s="9">
        <v>678900</v>
      </c>
      <c r="I20" s="5"/>
      <c r="J20" s="2"/>
    </row>
    <row r="21" spans="1:10" x14ac:dyDescent="0.3">
      <c r="A21" s="7">
        <v>25</v>
      </c>
      <c r="B21" s="8">
        <f t="shared" si="0"/>
        <v>4.166666666666667</v>
      </c>
      <c r="C21" s="9">
        <v>5580</v>
      </c>
      <c r="D21" s="10">
        <f t="shared" si="1"/>
        <v>23250</v>
      </c>
      <c r="E21" s="7">
        <v>25</v>
      </c>
      <c r="F21" s="5">
        <v>139500</v>
      </c>
      <c r="G21" s="4">
        <v>162750</v>
      </c>
      <c r="H21" s="9">
        <v>707187.50000000012</v>
      </c>
      <c r="I21" s="5"/>
      <c r="J21" s="2"/>
    </row>
    <row r="22" spans="1:10" x14ac:dyDescent="0.3">
      <c r="A22" s="7">
        <v>26</v>
      </c>
      <c r="B22" s="8">
        <f t="shared" si="0"/>
        <v>4.333333333333333</v>
      </c>
      <c r="C22" s="9">
        <v>5580</v>
      </c>
      <c r="D22" s="10">
        <f t="shared" si="1"/>
        <v>24180</v>
      </c>
      <c r="E22" s="7">
        <v>26</v>
      </c>
      <c r="F22" s="5">
        <v>145080</v>
      </c>
      <c r="G22" s="4">
        <v>169260</v>
      </c>
      <c r="H22" s="9">
        <v>735474.99999999988</v>
      </c>
      <c r="I22" s="5"/>
      <c r="J22" s="2"/>
    </row>
    <row r="23" spans="1:10" x14ac:dyDescent="0.3">
      <c r="A23" s="7">
        <v>27</v>
      </c>
      <c r="B23" s="8">
        <f t="shared" si="0"/>
        <v>4.5</v>
      </c>
      <c r="C23" s="9">
        <v>5580</v>
      </c>
      <c r="D23" s="10">
        <f t="shared" si="1"/>
        <v>25110</v>
      </c>
      <c r="E23" s="7">
        <v>27</v>
      </c>
      <c r="F23" s="5">
        <v>150660</v>
      </c>
      <c r="G23" s="4">
        <v>175770</v>
      </c>
      <c r="H23" s="9">
        <v>763762.5</v>
      </c>
      <c r="I23" s="5"/>
      <c r="J23" s="2"/>
    </row>
    <row r="24" spans="1:10" x14ac:dyDescent="0.3">
      <c r="A24" s="7">
        <v>28</v>
      </c>
      <c r="B24" s="8">
        <f t="shared" si="0"/>
        <v>4.666666666666667</v>
      </c>
      <c r="C24" s="9">
        <v>5580</v>
      </c>
      <c r="D24" s="10">
        <f t="shared" si="1"/>
        <v>26040</v>
      </c>
      <c r="E24" s="7">
        <v>28</v>
      </c>
      <c r="F24" s="5">
        <v>156240</v>
      </c>
      <c r="G24" s="4">
        <v>182280</v>
      </c>
      <c r="H24" s="9">
        <v>792049.99999999988</v>
      </c>
      <c r="I24" s="5"/>
      <c r="J24" s="2"/>
    </row>
    <row r="25" spans="1:10" x14ac:dyDescent="0.3">
      <c r="A25" s="7">
        <v>29</v>
      </c>
      <c r="B25" s="8">
        <f t="shared" si="0"/>
        <v>4.833333333333333</v>
      </c>
      <c r="C25" s="9">
        <v>5580</v>
      </c>
      <c r="D25" s="10">
        <f t="shared" si="1"/>
        <v>26970</v>
      </c>
      <c r="E25" s="7">
        <v>29</v>
      </c>
      <c r="F25" s="5">
        <v>161820</v>
      </c>
      <c r="G25" s="4">
        <v>188790</v>
      </c>
      <c r="H25" s="9">
        <v>820337.5</v>
      </c>
      <c r="I25" s="5"/>
      <c r="J25" s="2"/>
    </row>
    <row r="26" spans="1:10" x14ac:dyDescent="0.3">
      <c r="A26" s="7">
        <v>30</v>
      </c>
      <c r="B26" s="8">
        <f t="shared" si="0"/>
        <v>5</v>
      </c>
      <c r="C26" s="9">
        <v>5580</v>
      </c>
      <c r="D26" s="10">
        <f t="shared" si="1"/>
        <v>27900</v>
      </c>
      <c r="E26" s="7">
        <v>30</v>
      </c>
      <c r="F26" s="5">
        <v>167400</v>
      </c>
      <c r="G26" s="4">
        <v>195300</v>
      </c>
      <c r="H26" s="9">
        <v>848625</v>
      </c>
      <c r="I26" s="5"/>
      <c r="J26" s="2"/>
    </row>
    <row r="27" spans="1:10" x14ac:dyDescent="0.3">
      <c r="A27" s="7">
        <v>31</v>
      </c>
      <c r="B27" s="8">
        <f t="shared" si="0"/>
        <v>5.166666666666667</v>
      </c>
      <c r="C27" s="9">
        <v>5580</v>
      </c>
      <c r="D27" s="10">
        <f t="shared" si="1"/>
        <v>28830</v>
      </c>
      <c r="E27" s="7">
        <v>31</v>
      </c>
      <c r="F27" s="5">
        <v>172980</v>
      </c>
      <c r="G27" s="4">
        <v>201810</v>
      </c>
      <c r="H27" s="9">
        <v>876912.5</v>
      </c>
      <c r="I27" s="5"/>
      <c r="J27" s="2"/>
    </row>
    <row r="28" spans="1:10" x14ac:dyDescent="0.3">
      <c r="A28" s="7">
        <v>32</v>
      </c>
      <c r="B28" s="8">
        <f t="shared" si="0"/>
        <v>5.333333333333333</v>
      </c>
      <c r="C28" s="9">
        <v>5580</v>
      </c>
      <c r="D28" s="10">
        <f t="shared" si="1"/>
        <v>29760</v>
      </c>
      <c r="E28" s="7">
        <v>32</v>
      </c>
      <c r="F28" s="5">
        <v>178560</v>
      </c>
      <c r="G28" s="4">
        <v>208320</v>
      </c>
      <c r="H28" s="9">
        <v>905200</v>
      </c>
      <c r="I28" s="5"/>
      <c r="J28" s="2"/>
    </row>
    <row r="29" spans="1:10" x14ac:dyDescent="0.3">
      <c r="A29" s="7">
        <v>33</v>
      </c>
      <c r="B29" s="8">
        <f t="shared" si="0"/>
        <v>5.5</v>
      </c>
      <c r="C29" s="9">
        <v>5580</v>
      </c>
      <c r="D29" s="10">
        <f t="shared" si="1"/>
        <v>30690</v>
      </c>
      <c r="E29" s="7">
        <v>33</v>
      </c>
      <c r="F29" s="5">
        <v>184140</v>
      </c>
      <c r="G29" s="4">
        <v>214830</v>
      </c>
      <c r="H29" s="9">
        <v>933487.5</v>
      </c>
      <c r="I29" s="5"/>
      <c r="J29" s="2"/>
    </row>
    <row r="30" spans="1:10" x14ac:dyDescent="0.3">
      <c r="A30" s="7">
        <v>34</v>
      </c>
      <c r="B30" s="8">
        <f t="shared" si="0"/>
        <v>5.666666666666667</v>
      </c>
      <c r="C30" s="9">
        <v>5580</v>
      </c>
      <c r="D30" s="10">
        <f t="shared" si="1"/>
        <v>31620</v>
      </c>
      <c r="E30" s="7">
        <v>34</v>
      </c>
      <c r="F30" s="5">
        <v>189720</v>
      </c>
      <c r="G30" s="4">
        <v>221340</v>
      </c>
      <c r="H30" s="9">
        <v>961774.99999999988</v>
      </c>
      <c r="I30" s="5"/>
      <c r="J30" s="2"/>
    </row>
    <row r="31" spans="1:10" x14ac:dyDescent="0.3">
      <c r="A31" s="7">
        <v>35</v>
      </c>
      <c r="B31" s="8">
        <f t="shared" si="0"/>
        <v>5.833333333333333</v>
      </c>
      <c r="C31" s="9">
        <v>5580</v>
      </c>
      <c r="D31" s="10">
        <f t="shared" si="1"/>
        <v>32550</v>
      </c>
      <c r="E31" s="7">
        <v>35</v>
      </c>
      <c r="F31" s="5">
        <v>195300</v>
      </c>
      <c r="G31" s="4">
        <v>227850</v>
      </c>
      <c r="H31" s="9">
        <v>990062.50000000012</v>
      </c>
      <c r="I31" s="5"/>
      <c r="J31" s="2"/>
    </row>
    <row r="32" spans="1:10" x14ac:dyDescent="0.3">
      <c r="A32" s="7">
        <v>36</v>
      </c>
      <c r="B32" s="8">
        <f t="shared" si="0"/>
        <v>6</v>
      </c>
      <c r="C32" s="9">
        <v>5580</v>
      </c>
      <c r="D32" s="10">
        <f t="shared" si="1"/>
        <v>33480</v>
      </c>
      <c r="E32" s="7">
        <v>36</v>
      </c>
      <c r="F32" s="5">
        <v>200880</v>
      </c>
      <c r="G32" s="4">
        <v>234360</v>
      </c>
      <c r="H32" s="9">
        <v>1018350</v>
      </c>
      <c r="I32" s="5"/>
      <c r="J32" s="2"/>
    </row>
    <row r="33" spans="1:10" x14ac:dyDescent="0.3">
      <c r="A33" s="7">
        <v>37</v>
      </c>
      <c r="B33" s="8">
        <f t="shared" si="0"/>
        <v>6.166666666666667</v>
      </c>
      <c r="C33" s="9">
        <v>5580</v>
      </c>
      <c r="D33" s="10">
        <f t="shared" si="1"/>
        <v>34410</v>
      </c>
      <c r="E33" s="7">
        <v>37</v>
      </c>
      <c r="F33" s="5">
        <v>206460</v>
      </c>
      <c r="G33" s="4">
        <v>240870</v>
      </c>
      <c r="H33" s="9">
        <v>1046637.4999999999</v>
      </c>
      <c r="I33" s="5"/>
      <c r="J33" s="2"/>
    </row>
    <row r="34" spans="1:10" x14ac:dyDescent="0.3">
      <c r="A34" s="7">
        <v>38</v>
      </c>
      <c r="B34" s="8">
        <f t="shared" si="0"/>
        <v>6.333333333333333</v>
      </c>
      <c r="C34" s="9">
        <v>5580</v>
      </c>
      <c r="D34" s="10">
        <f t="shared" si="1"/>
        <v>35340</v>
      </c>
      <c r="E34" s="7">
        <v>38</v>
      </c>
      <c r="F34" s="5">
        <v>212040</v>
      </c>
      <c r="G34" s="4">
        <v>247380</v>
      </c>
      <c r="H34" s="9">
        <v>1074925.0000000002</v>
      </c>
      <c r="I34" s="5"/>
      <c r="J34" s="2"/>
    </row>
    <row r="35" spans="1:10" x14ac:dyDescent="0.3">
      <c r="A35" s="7">
        <v>39</v>
      </c>
      <c r="B35" s="8">
        <f t="shared" si="0"/>
        <v>6.5</v>
      </c>
      <c r="C35" s="9">
        <v>5580</v>
      </c>
      <c r="D35" s="10">
        <f t="shared" si="1"/>
        <v>36270</v>
      </c>
      <c r="E35" s="7">
        <v>39</v>
      </c>
      <c r="F35" s="5">
        <v>217620</v>
      </c>
      <c r="G35" s="4">
        <v>253890</v>
      </c>
      <c r="H35" s="9">
        <v>1103212.5</v>
      </c>
      <c r="I35" s="5"/>
      <c r="J35" s="2"/>
    </row>
    <row r="36" spans="1:10" x14ac:dyDescent="0.3">
      <c r="A36" s="7">
        <v>40</v>
      </c>
      <c r="B36" s="8">
        <f t="shared" si="0"/>
        <v>6.666666666666667</v>
      </c>
      <c r="C36" s="9">
        <v>5580</v>
      </c>
      <c r="D36" s="10">
        <f t="shared" si="1"/>
        <v>37200</v>
      </c>
      <c r="E36" s="7">
        <v>40</v>
      </c>
      <c r="F36" s="5">
        <v>223200</v>
      </c>
      <c r="G36" s="4">
        <v>260400</v>
      </c>
      <c r="H36" s="9">
        <v>1131499.9999999998</v>
      </c>
      <c r="I36" s="5"/>
      <c r="J36" s="2"/>
    </row>
    <row r="37" spans="1:10" x14ac:dyDescent="0.3">
      <c r="A37" s="7">
        <v>41</v>
      </c>
      <c r="B37" s="8">
        <f t="shared" si="0"/>
        <v>6.833333333333333</v>
      </c>
      <c r="C37" s="9">
        <v>5580</v>
      </c>
      <c r="D37" s="10">
        <f t="shared" si="1"/>
        <v>38130</v>
      </c>
      <c r="E37" s="7">
        <v>41</v>
      </c>
      <c r="F37" s="9">
        <v>228780</v>
      </c>
      <c r="G37" s="9">
        <v>266910</v>
      </c>
      <c r="H37" s="9">
        <v>1159787.5000000002</v>
      </c>
    </row>
    <row r="38" spans="1:10" x14ac:dyDescent="0.3">
      <c r="A38" s="7">
        <v>42</v>
      </c>
      <c r="B38" s="8">
        <f t="shared" si="0"/>
        <v>7</v>
      </c>
      <c r="C38" s="9">
        <v>5580</v>
      </c>
      <c r="D38" s="10">
        <f t="shared" si="1"/>
        <v>39060</v>
      </c>
      <c r="E38" s="7">
        <v>42</v>
      </c>
      <c r="F38" s="9">
        <v>234360</v>
      </c>
      <c r="G38" s="9">
        <v>273420</v>
      </c>
      <c r="H38" s="9">
        <v>1188075</v>
      </c>
    </row>
    <row r="39" spans="1:10" x14ac:dyDescent="0.3">
      <c r="A39" s="7">
        <v>43</v>
      </c>
      <c r="B39" s="8">
        <f t="shared" si="0"/>
        <v>7.166666666666667</v>
      </c>
      <c r="C39" s="9">
        <v>5580</v>
      </c>
      <c r="D39" s="10">
        <f t="shared" si="1"/>
        <v>39990</v>
      </c>
      <c r="E39" s="7">
        <v>43</v>
      </c>
      <c r="F39" s="9">
        <v>239940</v>
      </c>
      <c r="G39" s="9">
        <v>279930</v>
      </c>
      <c r="H39" s="9">
        <v>1216362.4999999998</v>
      </c>
    </row>
  </sheetData>
  <phoneticPr fontId="3" type="noConversion"/>
  <pageMargins left="0.69986099999999996" right="0.69986099999999996" top="0.75" bottom="0.75" header="0.3" footer="0.3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/>
  </sheetViews>
  <sheetFormatPr defaultRowHeight="16.5" x14ac:dyDescent="0.3"/>
  <cols>
    <col min="1" max="1" width="11.625" customWidth="1"/>
    <col min="2" max="2" width="7.875" customWidth="1"/>
    <col min="3" max="3" width="9.875" customWidth="1"/>
    <col min="4" max="4" width="11.375" customWidth="1"/>
    <col min="5" max="5" width="13.125" customWidth="1"/>
    <col min="6" max="6" width="10.5" customWidth="1"/>
    <col min="7" max="7" width="17" customWidth="1"/>
    <col min="8" max="8" width="11.125" customWidth="1"/>
    <col min="10" max="10" width="13" bestFit="1" customWidth="1"/>
    <col min="12" max="12" width="10.875" bestFit="1" customWidth="1"/>
  </cols>
  <sheetData>
    <row r="1" spans="1:11" ht="52.5" x14ac:dyDescent="0.3">
      <c r="A1" s="12" t="s">
        <v>0</v>
      </c>
      <c r="B1" s="13"/>
      <c r="C1" s="13"/>
      <c r="D1" s="13"/>
      <c r="E1" s="13"/>
      <c r="F1" s="13"/>
      <c r="G1" s="18"/>
    </row>
    <row r="2" spans="1:11" x14ac:dyDescent="0.3">
      <c r="A2" s="11" t="s">
        <v>12</v>
      </c>
      <c r="B2" s="6" t="s">
        <v>6</v>
      </c>
      <c r="C2" s="6"/>
      <c r="D2" s="6"/>
    </row>
    <row r="3" spans="1:11" x14ac:dyDescent="0.3">
      <c r="A3" s="11"/>
      <c r="B3" s="6" t="s">
        <v>2</v>
      </c>
      <c r="C3" s="6"/>
      <c r="D3" s="6"/>
    </row>
    <row r="4" spans="1:11" x14ac:dyDescent="0.3">
      <c r="A4" s="11"/>
      <c r="B4" s="6" t="s">
        <v>3</v>
      </c>
      <c r="C4" s="6"/>
      <c r="D4" s="6"/>
    </row>
    <row r="5" spans="1:11" x14ac:dyDescent="0.3">
      <c r="A5" s="11"/>
      <c r="B5" s="6" t="s">
        <v>17</v>
      </c>
      <c r="C5" s="6"/>
      <c r="D5" s="6"/>
    </row>
    <row r="6" spans="1:11" x14ac:dyDescent="0.3">
      <c r="B6" s="6" t="s">
        <v>10</v>
      </c>
      <c r="C6" s="6"/>
    </row>
    <row r="7" spans="1:11" x14ac:dyDescent="0.3">
      <c r="B7" s="6" t="s">
        <v>20</v>
      </c>
      <c r="C7" s="6"/>
    </row>
    <row r="8" spans="1:11" x14ac:dyDescent="0.3">
      <c r="B8" s="6" t="s">
        <v>8</v>
      </c>
    </row>
    <row r="9" spans="1:11" x14ac:dyDescent="0.3">
      <c r="B9" s="6"/>
    </row>
    <row r="10" spans="1:11" s="17" customFormat="1" ht="57" customHeight="1" x14ac:dyDescent="0.3">
      <c r="A10" s="14" t="s">
        <v>4</v>
      </c>
      <c r="B10" s="14" t="s">
        <v>13</v>
      </c>
      <c r="C10" s="14" t="s">
        <v>14</v>
      </c>
      <c r="D10" s="15" t="s">
        <v>11</v>
      </c>
      <c r="E10" s="16" t="s">
        <v>5</v>
      </c>
      <c r="F10" s="14" t="s">
        <v>18</v>
      </c>
      <c r="G10" s="14" t="s">
        <v>19</v>
      </c>
      <c r="H10" s="14" t="s">
        <v>15</v>
      </c>
    </row>
    <row r="11" spans="1:11" x14ac:dyDescent="0.3">
      <c r="A11" s="7">
        <v>15</v>
      </c>
      <c r="B11" s="8">
        <f t="shared" ref="B11:B35" si="0">(A11*4)/20</f>
        <v>3</v>
      </c>
      <c r="C11" s="9">
        <v>5580</v>
      </c>
      <c r="D11" s="10">
        <f t="shared" ref="D11:D35" si="1">C11*B11</f>
        <v>16740</v>
      </c>
      <c r="E11" s="7">
        <v>15</v>
      </c>
      <c r="F11" s="9">
        <v>83700</v>
      </c>
      <c r="G11" s="9">
        <v>100440</v>
      </c>
      <c r="H11" s="9">
        <v>436435.71428571426</v>
      </c>
      <c r="I11" s="1"/>
      <c r="J11" s="1"/>
      <c r="K11" s="2"/>
    </row>
    <row r="12" spans="1:11" x14ac:dyDescent="0.3">
      <c r="A12" s="7">
        <v>16</v>
      </c>
      <c r="B12" s="8">
        <f t="shared" si="0"/>
        <v>3.2</v>
      </c>
      <c r="C12" s="9">
        <v>5580</v>
      </c>
      <c r="D12" s="10">
        <f t="shared" si="1"/>
        <v>17856</v>
      </c>
      <c r="E12" s="7">
        <v>16</v>
      </c>
      <c r="F12" s="5">
        <v>89280</v>
      </c>
      <c r="G12" s="4">
        <v>107136</v>
      </c>
      <c r="H12" s="9">
        <v>465531.42857142858</v>
      </c>
      <c r="I12" s="5"/>
      <c r="J12" s="2"/>
      <c r="K12" s="3"/>
    </row>
    <row r="13" spans="1:11" x14ac:dyDescent="0.3">
      <c r="A13" s="7">
        <v>17</v>
      </c>
      <c r="B13" s="8">
        <f t="shared" si="0"/>
        <v>3.4</v>
      </c>
      <c r="C13" s="9">
        <v>5580</v>
      </c>
      <c r="D13" s="10">
        <f t="shared" si="1"/>
        <v>18972</v>
      </c>
      <c r="E13" s="7">
        <v>17</v>
      </c>
      <c r="F13" s="5">
        <v>94860</v>
      </c>
      <c r="G13" s="4">
        <v>113832</v>
      </c>
      <c r="H13" s="9">
        <v>494627.14285714278</v>
      </c>
      <c r="I13" s="5"/>
      <c r="J13" s="2"/>
    </row>
    <row r="14" spans="1:11" x14ac:dyDescent="0.3">
      <c r="A14" s="7">
        <v>18</v>
      </c>
      <c r="B14" s="8">
        <f t="shared" si="0"/>
        <v>3.6</v>
      </c>
      <c r="C14" s="9">
        <v>5580</v>
      </c>
      <c r="D14" s="10">
        <f t="shared" si="1"/>
        <v>20088</v>
      </c>
      <c r="E14" s="7">
        <v>18</v>
      </c>
      <c r="F14" s="5">
        <v>100440</v>
      </c>
      <c r="G14" s="4">
        <v>120528</v>
      </c>
      <c r="H14" s="9">
        <v>523722.85714285722</v>
      </c>
      <c r="I14" s="5"/>
      <c r="J14" s="2"/>
    </row>
    <row r="15" spans="1:11" x14ac:dyDescent="0.3">
      <c r="A15" s="7">
        <v>19</v>
      </c>
      <c r="B15" s="8">
        <f t="shared" si="0"/>
        <v>3.8</v>
      </c>
      <c r="C15" s="9">
        <v>5580</v>
      </c>
      <c r="D15" s="10">
        <f t="shared" si="1"/>
        <v>21204</v>
      </c>
      <c r="E15" s="7">
        <v>19</v>
      </c>
      <c r="F15" s="5">
        <v>106020</v>
      </c>
      <c r="G15" s="4">
        <v>127224</v>
      </c>
      <c r="H15" s="9">
        <v>552818.57142857136</v>
      </c>
      <c r="I15" s="5"/>
      <c r="J15" s="2"/>
    </row>
    <row r="16" spans="1:11" x14ac:dyDescent="0.3">
      <c r="A16" s="7">
        <v>20</v>
      </c>
      <c r="B16" s="8">
        <f t="shared" si="0"/>
        <v>4</v>
      </c>
      <c r="C16" s="9">
        <v>5580</v>
      </c>
      <c r="D16" s="10">
        <f t="shared" si="1"/>
        <v>22320</v>
      </c>
      <c r="E16" s="7">
        <v>20</v>
      </c>
      <c r="F16" s="5">
        <v>111600</v>
      </c>
      <c r="G16" s="4">
        <v>133920</v>
      </c>
      <c r="H16" s="9">
        <v>581914.28571428568</v>
      </c>
      <c r="I16" s="5"/>
      <c r="J16" s="2"/>
    </row>
    <row r="17" spans="1:10" x14ac:dyDescent="0.3">
      <c r="A17" s="7">
        <v>21</v>
      </c>
      <c r="B17" s="8">
        <f t="shared" si="0"/>
        <v>4.2</v>
      </c>
      <c r="C17" s="9">
        <v>5580</v>
      </c>
      <c r="D17" s="10">
        <f t="shared" si="1"/>
        <v>23436</v>
      </c>
      <c r="E17" s="7">
        <v>21</v>
      </c>
      <c r="F17" s="5">
        <v>117180</v>
      </c>
      <c r="G17" s="4">
        <v>140616</v>
      </c>
      <c r="H17" s="9">
        <v>611010</v>
      </c>
      <c r="I17" s="5"/>
      <c r="J17" s="2"/>
    </row>
    <row r="18" spans="1:10" x14ac:dyDescent="0.3">
      <c r="A18" s="7">
        <v>22</v>
      </c>
      <c r="B18" s="8">
        <f t="shared" si="0"/>
        <v>4.4000000000000004</v>
      </c>
      <c r="C18" s="9">
        <v>5580</v>
      </c>
      <c r="D18" s="10">
        <f t="shared" si="1"/>
        <v>24552.000000000004</v>
      </c>
      <c r="E18" s="7">
        <v>22</v>
      </c>
      <c r="F18" s="5">
        <v>122760</v>
      </c>
      <c r="G18" s="4">
        <v>147312</v>
      </c>
      <c r="H18" s="9">
        <v>640105.71428571432</v>
      </c>
      <c r="I18" s="5"/>
      <c r="J18" s="2"/>
    </row>
    <row r="19" spans="1:10" x14ac:dyDescent="0.3">
      <c r="A19" s="7">
        <v>23</v>
      </c>
      <c r="B19" s="8">
        <f t="shared" si="0"/>
        <v>4.5999999999999996</v>
      </c>
      <c r="C19" s="9">
        <v>5580</v>
      </c>
      <c r="D19" s="10">
        <f t="shared" si="1"/>
        <v>25667.999999999996</v>
      </c>
      <c r="E19" s="7">
        <v>23</v>
      </c>
      <c r="F19" s="5">
        <v>128340</v>
      </c>
      <c r="G19" s="4">
        <v>154008</v>
      </c>
      <c r="H19" s="9">
        <v>669201.42857142864</v>
      </c>
      <c r="I19" s="5"/>
      <c r="J19" s="2"/>
    </row>
    <row r="20" spans="1:10" x14ac:dyDescent="0.3">
      <c r="A20" s="7">
        <v>24</v>
      </c>
      <c r="B20" s="8">
        <f t="shared" si="0"/>
        <v>4.8</v>
      </c>
      <c r="C20" s="9">
        <v>5580</v>
      </c>
      <c r="D20" s="10">
        <f t="shared" si="1"/>
        <v>26784</v>
      </c>
      <c r="E20" s="7">
        <v>24</v>
      </c>
      <c r="F20" s="5">
        <v>133920</v>
      </c>
      <c r="G20" s="4">
        <v>160704</v>
      </c>
      <c r="H20" s="9">
        <v>698297.14285714296</v>
      </c>
      <c r="I20" s="5"/>
      <c r="J20" s="2"/>
    </row>
    <row r="21" spans="1:10" x14ac:dyDescent="0.3">
      <c r="A21" s="7">
        <v>25</v>
      </c>
      <c r="B21" s="8">
        <f t="shared" si="0"/>
        <v>5</v>
      </c>
      <c r="C21" s="9">
        <v>5580</v>
      </c>
      <c r="D21" s="10">
        <f t="shared" si="1"/>
        <v>27900</v>
      </c>
      <c r="E21" s="7">
        <v>25</v>
      </c>
      <c r="F21" s="5">
        <v>139500</v>
      </c>
      <c r="G21" s="4">
        <v>167400</v>
      </c>
      <c r="H21" s="9">
        <v>727392.85714285716</v>
      </c>
      <c r="I21" s="5"/>
      <c r="J21" s="2"/>
    </row>
    <row r="22" spans="1:10" x14ac:dyDescent="0.3">
      <c r="A22" s="7">
        <v>26</v>
      </c>
      <c r="B22" s="8">
        <f t="shared" si="0"/>
        <v>5.2</v>
      </c>
      <c r="C22" s="9">
        <v>5580</v>
      </c>
      <c r="D22" s="10">
        <f t="shared" si="1"/>
        <v>29016</v>
      </c>
      <c r="E22" s="7">
        <v>26</v>
      </c>
      <c r="F22" s="5">
        <v>145080</v>
      </c>
      <c r="G22" s="4">
        <v>174096</v>
      </c>
      <c r="H22" s="9">
        <v>756488.57142857148</v>
      </c>
      <c r="I22" s="5"/>
      <c r="J22" s="2"/>
    </row>
    <row r="23" spans="1:10" x14ac:dyDescent="0.3">
      <c r="A23" s="7">
        <v>27</v>
      </c>
      <c r="B23" s="8">
        <f t="shared" si="0"/>
        <v>5.4</v>
      </c>
      <c r="C23" s="9">
        <v>5580</v>
      </c>
      <c r="D23" s="10">
        <f t="shared" si="1"/>
        <v>30132.000000000004</v>
      </c>
      <c r="E23" s="7">
        <v>27</v>
      </c>
      <c r="F23" s="5">
        <v>150660</v>
      </c>
      <c r="G23" s="4">
        <v>180792</v>
      </c>
      <c r="H23" s="9">
        <v>785584.28571428568</v>
      </c>
      <c r="I23" s="5"/>
      <c r="J23" s="2"/>
    </row>
    <row r="24" spans="1:10" x14ac:dyDescent="0.3">
      <c r="A24" s="7">
        <v>28</v>
      </c>
      <c r="B24" s="8">
        <f t="shared" si="0"/>
        <v>5.6</v>
      </c>
      <c r="C24" s="9">
        <v>5580</v>
      </c>
      <c r="D24" s="10">
        <f t="shared" si="1"/>
        <v>31247.999999999996</v>
      </c>
      <c r="E24" s="7">
        <v>28</v>
      </c>
      <c r="F24" s="5">
        <v>156240</v>
      </c>
      <c r="G24" s="4">
        <v>187488</v>
      </c>
      <c r="H24" s="9">
        <v>814680</v>
      </c>
      <c r="I24" s="5"/>
      <c r="J24" s="2"/>
    </row>
    <row r="25" spans="1:10" x14ac:dyDescent="0.3">
      <c r="A25" s="7">
        <v>29</v>
      </c>
      <c r="B25" s="8">
        <f t="shared" si="0"/>
        <v>5.8</v>
      </c>
      <c r="C25" s="9">
        <v>5580</v>
      </c>
      <c r="D25" s="10">
        <f t="shared" si="1"/>
        <v>32364</v>
      </c>
      <c r="E25" s="7">
        <v>29</v>
      </c>
      <c r="F25" s="5">
        <v>161820</v>
      </c>
      <c r="G25" s="4">
        <v>194184</v>
      </c>
      <c r="H25" s="9">
        <v>843775.7142857142</v>
      </c>
      <c r="I25" s="5"/>
      <c r="J25" s="2"/>
    </row>
    <row r="26" spans="1:10" x14ac:dyDescent="0.3">
      <c r="A26" s="7">
        <v>30</v>
      </c>
      <c r="B26" s="8">
        <f t="shared" si="0"/>
        <v>6</v>
      </c>
      <c r="C26" s="9">
        <v>5580</v>
      </c>
      <c r="D26" s="10">
        <f t="shared" si="1"/>
        <v>33480</v>
      </c>
      <c r="E26" s="7">
        <v>30</v>
      </c>
      <c r="F26" s="5">
        <v>167400</v>
      </c>
      <c r="G26" s="4">
        <v>200880</v>
      </c>
      <c r="H26" s="9">
        <v>872871.42857142852</v>
      </c>
      <c r="I26" s="5"/>
      <c r="J26" s="2"/>
    </row>
    <row r="27" spans="1:10" x14ac:dyDescent="0.3">
      <c r="A27" s="7">
        <v>31</v>
      </c>
      <c r="B27" s="8">
        <f t="shared" si="0"/>
        <v>6.2</v>
      </c>
      <c r="C27" s="9">
        <v>5580</v>
      </c>
      <c r="D27" s="10">
        <f t="shared" si="1"/>
        <v>34596</v>
      </c>
      <c r="E27" s="7">
        <v>31</v>
      </c>
      <c r="F27" s="5">
        <v>172980</v>
      </c>
      <c r="G27" s="4">
        <v>207576</v>
      </c>
      <c r="H27" s="9">
        <v>901967.14285714296</v>
      </c>
      <c r="I27" s="5"/>
      <c r="J27" s="2"/>
    </row>
    <row r="28" spans="1:10" x14ac:dyDescent="0.3">
      <c r="A28" s="7">
        <v>32</v>
      </c>
      <c r="B28" s="8">
        <f t="shared" si="0"/>
        <v>6.4</v>
      </c>
      <c r="C28" s="9">
        <v>5580</v>
      </c>
      <c r="D28" s="10">
        <f t="shared" si="1"/>
        <v>35712</v>
      </c>
      <c r="E28" s="7">
        <v>32</v>
      </c>
      <c r="F28" s="5">
        <v>178560</v>
      </c>
      <c r="G28" s="4">
        <v>214272</v>
      </c>
      <c r="H28" s="9">
        <v>931062.85714285716</v>
      </c>
      <c r="I28" s="5"/>
      <c r="J28" s="2"/>
    </row>
    <row r="29" spans="1:10" x14ac:dyDescent="0.3">
      <c r="A29" s="7">
        <v>33</v>
      </c>
      <c r="B29" s="8">
        <f t="shared" si="0"/>
        <v>6.6</v>
      </c>
      <c r="C29" s="9">
        <v>5580</v>
      </c>
      <c r="D29" s="10">
        <f t="shared" si="1"/>
        <v>36828</v>
      </c>
      <c r="E29" s="7">
        <v>33</v>
      </c>
      <c r="F29" s="5">
        <v>184140</v>
      </c>
      <c r="G29" s="4">
        <v>220968</v>
      </c>
      <c r="H29" s="9">
        <v>960158.57142857136</v>
      </c>
      <c r="I29" s="5"/>
      <c r="J29" s="2"/>
    </row>
    <row r="30" spans="1:10" x14ac:dyDescent="0.3">
      <c r="A30" s="7">
        <v>34</v>
      </c>
      <c r="B30" s="8">
        <f t="shared" si="0"/>
        <v>6.8</v>
      </c>
      <c r="C30" s="9">
        <v>5580</v>
      </c>
      <c r="D30" s="10">
        <f t="shared" si="1"/>
        <v>37944</v>
      </c>
      <c r="E30" s="7">
        <v>34</v>
      </c>
      <c r="F30" s="5">
        <v>189720</v>
      </c>
      <c r="G30" s="4">
        <v>227664</v>
      </c>
      <c r="H30" s="9">
        <v>989254.28571428556</v>
      </c>
      <c r="I30" s="5"/>
      <c r="J30" s="2"/>
    </row>
    <row r="31" spans="1:10" x14ac:dyDescent="0.3">
      <c r="A31" s="7">
        <v>35</v>
      </c>
      <c r="B31" s="8">
        <f t="shared" si="0"/>
        <v>7</v>
      </c>
      <c r="C31" s="9">
        <v>5580</v>
      </c>
      <c r="D31" s="10">
        <f t="shared" si="1"/>
        <v>39060</v>
      </c>
      <c r="E31" s="7">
        <v>35</v>
      </c>
      <c r="F31" s="5">
        <v>195300</v>
      </c>
      <c r="G31" s="4">
        <v>234360</v>
      </c>
      <c r="H31" s="9">
        <v>1018350</v>
      </c>
      <c r="I31" s="5"/>
      <c r="J31" s="2"/>
    </row>
    <row r="32" spans="1:10" x14ac:dyDescent="0.3">
      <c r="A32" s="7">
        <v>36</v>
      </c>
      <c r="B32" s="8">
        <f t="shared" si="0"/>
        <v>7.2</v>
      </c>
      <c r="C32" s="9">
        <v>5580</v>
      </c>
      <c r="D32" s="10">
        <f t="shared" si="1"/>
        <v>40176</v>
      </c>
      <c r="E32" s="7">
        <v>36</v>
      </c>
      <c r="F32" s="5">
        <v>200880</v>
      </c>
      <c r="G32" s="4">
        <v>241056</v>
      </c>
      <c r="H32" s="9">
        <v>1047445.7142857144</v>
      </c>
      <c r="I32" s="5"/>
      <c r="J32" s="2"/>
    </row>
    <row r="33" spans="1:10" x14ac:dyDescent="0.3">
      <c r="A33" s="7">
        <v>37</v>
      </c>
      <c r="B33" s="8">
        <f t="shared" si="0"/>
        <v>7.4</v>
      </c>
      <c r="C33" s="9">
        <v>5580</v>
      </c>
      <c r="D33" s="10">
        <f t="shared" si="1"/>
        <v>41292</v>
      </c>
      <c r="E33" s="7">
        <v>37</v>
      </c>
      <c r="F33" s="5">
        <v>206460</v>
      </c>
      <c r="G33" s="4">
        <v>247752</v>
      </c>
      <c r="H33" s="9">
        <v>1076541.4285714286</v>
      </c>
      <c r="I33" s="5"/>
      <c r="J33" s="2"/>
    </row>
    <row r="34" spans="1:10" x14ac:dyDescent="0.3">
      <c r="A34" s="7">
        <v>38</v>
      </c>
      <c r="B34" s="8">
        <f t="shared" si="0"/>
        <v>7.6</v>
      </c>
      <c r="C34" s="9">
        <v>5580</v>
      </c>
      <c r="D34" s="10">
        <f t="shared" si="1"/>
        <v>42408</v>
      </c>
      <c r="E34" s="7">
        <v>38</v>
      </c>
      <c r="F34" s="5">
        <v>212040</v>
      </c>
      <c r="G34" s="4">
        <v>254448</v>
      </c>
      <c r="H34" s="9">
        <v>1105637.1428571427</v>
      </c>
      <c r="I34" s="5"/>
      <c r="J34" s="2"/>
    </row>
    <row r="35" spans="1:10" x14ac:dyDescent="0.3">
      <c r="A35" s="7">
        <v>39</v>
      </c>
      <c r="B35" s="8">
        <f t="shared" si="0"/>
        <v>7.8</v>
      </c>
      <c r="C35" s="9">
        <v>5580</v>
      </c>
      <c r="D35" s="10">
        <f t="shared" si="1"/>
        <v>43524</v>
      </c>
      <c r="E35" s="7">
        <v>39</v>
      </c>
      <c r="F35" s="5">
        <v>217620</v>
      </c>
      <c r="G35" s="4">
        <v>261144</v>
      </c>
      <c r="H35" s="9">
        <v>1134732.8571428573</v>
      </c>
      <c r="I35" s="5"/>
      <c r="J35" s="2"/>
    </row>
  </sheetData>
  <phoneticPr fontId="3" type="noConversion"/>
  <pageMargins left="0.69986099999999996" right="0.69986099999999996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5인미만</vt:lpstr>
      <vt:lpstr>5인이상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박준성</dc:creator>
  <cp:lastModifiedBy>BG</cp:lastModifiedBy>
  <cp:revision>2</cp:revision>
  <cp:lastPrinted>2015-02-03T02:18:23Z</cp:lastPrinted>
  <dcterms:created xsi:type="dcterms:W3CDTF">2014-06-08T23:15:28Z</dcterms:created>
  <dcterms:modified xsi:type="dcterms:W3CDTF">2015-07-09T02:51:08Z</dcterms:modified>
</cp:coreProperties>
</file>